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図書館別蔵書数" sheetId="1" r:id="rId1"/>
  </sheets>
  <definedNames>
    <definedName name="_xlnm.Print_Area" localSheetId="0">'図書館別蔵書数'!$A$1:$N$11</definedName>
  </definedNames>
  <calcPr fullCalcOnLoad="1"/>
</workbook>
</file>

<file path=xl/sharedStrings.xml><?xml version="1.0" encoding="utf-8"?>
<sst xmlns="http://schemas.openxmlformats.org/spreadsheetml/2006/main" count="22" uniqueCount="22">
  <si>
    <t>本館</t>
  </si>
  <si>
    <t>東寺方</t>
  </si>
  <si>
    <t>豊ヶ丘</t>
  </si>
  <si>
    <t>関戸</t>
  </si>
  <si>
    <t>聖ヶ丘</t>
  </si>
  <si>
    <t>書庫</t>
  </si>
  <si>
    <t>行政資料室</t>
  </si>
  <si>
    <t>図書</t>
  </si>
  <si>
    <t>障がい者向資料</t>
  </si>
  <si>
    <t>視聴覚資料</t>
  </si>
  <si>
    <t>分野　　　　　館名</t>
  </si>
  <si>
    <t>全館合計</t>
  </si>
  <si>
    <t>一般向</t>
  </si>
  <si>
    <t>10代向</t>
  </si>
  <si>
    <t>児童向</t>
  </si>
  <si>
    <t>合  計</t>
  </si>
  <si>
    <t>唐木田</t>
  </si>
  <si>
    <t>永山</t>
  </si>
  <si>
    <t>団体貸出室</t>
  </si>
  <si>
    <t>平成3１年3月31日現在</t>
  </si>
  <si>
    <t>児童閉架
書庫</t>
  </si>
  <si>
    <t>図書館別蔵書数（図書・視聴覚資料）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</si>
</sst>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_(* #,##0_);_(* \(#,##0\);_(* &quot;-&quot;_);_(@_)"/>
    <numFmt numFmtId="178" formatCode="#,##0_ "/>
    <numFmt numFmtId="179" formatCode="#,##0;[Red]#,##0"/>
    <numFmt numFmtId="180" formatCode="#,##0;&quot;▲ &quot;#,##0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&quot;△ &quot;#,##0"/>
    <numFmt numFmtId="187" formatCode="&quot;¥&quot;#,##0_);[Red]\(&quot;¥&quot;#,##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3"/>
      <name val="ＭＳ Ｐ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10"/>
      <name val="ＭＳ 明朝"/>
      <family val="1"/>
    </font>
    <font>
      <b/>
      <sz val="11"/>
      <color indexed="10"/>
      <name val="ＭＳ ゴシック"/>
      <family val="3"/>
    </font>
    <font>
      <b/>
      <sz val="10"/>
      <color indexed="10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b/>
      <sz val="11.5"/>
      <color indexed="8"/>
      <name val="ＭＳ ゴシック"/>
      <family val="3"/>
    </font>
    <font>
      <sz val="11.5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b/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rgb="FFFF0000"/>
      <name val="ＭＳ ゴシック"/>
      <family val="3"/>
    </font>
    <font>
      <sz val="11"/>
      <color rgb="FFFF0000"/>
      <name val="ＭＳ ゴシック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11"/>
      <color rgb="FFFF0000"/>
      <name val="ＭＳ ゴシック"/>
      <family val="3"/>
    </font>
    <font>
      <b/>
      <sz val="10"/>
      <color rgb="FFFF0000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明朝"/>
      <family val="1"/>
    </font>
    <font>
      <b/>
      <sz val="11.5"/>
      <color theme="1"/>
      <name val="ＭＳ ゴシック"/>
      <family val="3"/>
    </font>
    <font>
      <sz val="11.5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8"/>
      <color theme="1"/>
      <name val="ＭＳ 明朝"/>
      <family val="1"/>
    </font>
    <font>
      <b/>
      <sz val="10"/>
      <color theme="1"/>
      <name val="ＭＳ ゴシック"/>
      <family val="3"/>
    </font>
    <font>
      <sz val="9"/>
      <color theme="1"/>
      <name val="ＭＳ 明朝"/>
      <family val="1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56" fillId="0" borderId="10" xfId="62" applyFont="1" applyBorder="1" applyAlignment="1">
      <alignment vertical="center"/>
      <protection/>
    </xf>
    <xf numFmtId="0" fontId="57" fillId="0" borderId="10" xfId="62" applyFont="1" applyBorder="1" applyAlignment="1">
      <alignment vertical="center"/>
      <protection/>
    </xf>
    <xf numFmtId="38" fontId="58" fillId="0" borderId="0" xfId="51" applyFont="1" applyFill="1" applyAlignment="1">
      <alignment vertical="center" shrinkToFit="1"/>
    </xf>
    <xf numFmtId="0" fontId="59" fillId="0" borderId="10" xfId="0" applyFont="1" applyBorder="1" applyAlignment="1">
      <alignment horizontal="right" shrinkToFit="1"/>
    </xf>
    <xf numFmtId="0" fontId="60" fillId="0" borderId="0" xfId="0" applyFont="1" applyBorder="1" applyAlignment="1">
      <alignment horizontal="left" vertical="center" shrinkToFit="1"/>
    </xf>
    <xf numFmtId="0" fontId="60" fillId="0" borderId="11" xfId="0" applyFont="1" applyBorder="1" applyAlignment="1">
      <alignment horizontal="left" vertical="center" shrinkToFit="1"/>
    </xf>
    <xf numFmtId="38" fontId="61" fillId="0" borderId="11" xfId="51" applyFont="1" applyBorder="1" applyAlignment="1">
      <alignment horizontal="center" vertical="center" shrinkToFit="1"/>
    </xf>
    <xf numFmtId="0" fontId="60" fillId="0" borderId="0" xfId="0" applyFont="1" applyFill="1" applyBorder="1" applyAlignment="1">
      <alignment vertical="center"/>
    </xf>
    <xf numFmtId="38" fontId="62" fillId="0" borderId="0" xfId="51" applyFont="1" applyBorder="1" applyAlignment="1">
      <alignment horizontal="right"/>
    </xf>
    <xf numFmtId="38" fontId="63" fillId="0" borderId="0" xfId="51" applyFont="1" applyFill="1" applyBorder="1" applyAlignment="1">
      <alignment vertical="center" shrinkToFit="1"/>
    </xf>
    <xf numFmtId="0" fontId="64" fillId="0" borderId="0" xfId="0" applyFont="1" applyFill="1" applyAlignment="1">
      <alignment vertical="center"/>
    </xf>
    <xf numFmtId="38" fontId="62" fillId="0" borderId="0" xfId="51" applyFont="1" applyFill="1" applyBorder="1" applyAlignment="1">
      <alignment horizontal="right" shrinkToFit="1"/>
    </xf>
    <xf numFmtId="0" fontId="65" fillId="0" borderId="0" xfId="0" applyFont="1" applyFill="1" applyBorder="1" applyAlignment="1">
      <alignment vertical="center"/>
    </xf>
    <xf numFmtId="0" fontId="66" fillId="0" borderId="0" xfId="62" applyFont="1" applyFill="1" applyBorder="1" applyAlignment="1">
      <alignment vertical="center"/>
      <protection/>
    </xf>
    <xf numFmtId="0" fontId="67" fillId="0" borderId="0" xfId="62" applyFont="1" applyFill="1" applyBorder="1" applyAlignment="1">
      <alignment vertical="center"/>
      <protection/>
    </xf>
    <xf numFmtId="38" fontId="68" fillId="0" borderId="12" xfId="51" applyFont="1" applyBorder="1" applyAlignment="1">
      <alignment horizontal="right" vertical="center" shrinkToFit="1"/>
    </xf>
    <xf numFmtId="38" fontId="68" fillId="0" borderId="13" xfId="51" applyFont="1" applyBorder="1" applyAlignment="1">
      <alignment horizontal="right" vertical="center" shrinkToFit="1"/>
    </xf>
    <xf numFmtId="38" fontId="62" fillId="0" borderId="14" xfId="51" applyFont="1" applyFill="1" applyBorder="1" applyAlignment="1">
      <alignment horizontal="center" vertical="center" shrinkToFit="1"/>
    </xf>
    <xf numFmtId="38" fontId="62" fillId="0" borderId="15" xfId="51" applyFont="1" applyBorder="1" applyAlignment="1">
      <alignment horizontal="right" vertical="center" shrinkToFit="1"/>
    </xf>
    <xf numFmtId="38" fontId="62" fillId="0" borderId="16" xfId="51" applyFont="1" applyBorder="1" applyAlignment="1">
      <alignment horizontal="right" vertical="center" shrinkToFit="1"/>
    </xf>
    <xf numFmtId="38" fontId="62" fillId="0" borderId="17" xfId="51" applyFont="1" applyBorder="1" applyAlignment="1">
      <alignment horizontal="right" vertical="center" shrinkToFit="1"/>
    </xf>
    <xf numFmtId="38" fontId="68" fillId="0" borderId="14" xfId="51" applyFont="1" applyBorder="1" applyAlignment="1">
      <alignment horizontal="right" vertical="center" shrinkToFit="1"/>
    </xf>
    <xf numFmtId="38" fontId="68" fillId="0" borderId="18" xfId="51" applyFont="1" applyBorder="1" applyAlignment="1">
      <alignment horizontal="right" vertical="center" shrinkToFit="1"/>
    </xf>
    <xf numFmtId="38" fontId="68" fillId="0" borderId="19" xfId="51" applyFont="1" applyBorder="1" applyAlignment="1">
      <alignment vertical="center" shrinkToFit="1"/>
    </xf>
    <xf numFmtId="38" fontId="62" fillId="0" borderId="20" xfId="51" applyFont="1" applyFill="1" applyBorder="1" applyAlignment="1">
      <alignment horizontal="center" vertical="center" shrinkToFit="1"/>
    </xf>
    <xf numFmtId="38" fontId="62" fillId="0" borderId="21" xfId="51" applyFont="1" applyBorder="1" applyAlignment="1">
      <alignment horizontal="right" vertical="center" shrinkToFit="1"/>
    </xf>
    <xf numFmtId="38" fontId="62" fillId="0" borderId="22" xfId="51" applyFont="1" applyBorder="1" applyAlignment="1">
      <alignment horizontal="right" vertical="center" shrinkToFit="1"/>
    </xf>
    <xf numFmtId="38" fontId="62" fillId="0" borderId="23" xfId="51" applyFont="1" applyBorder="1" applyAlignment="1">
      <alignment horizontal="right" vertical="center" shrinkToFit="1"/>
    </xf>
    <xf numFmtId="38" fontId="68" fillId="0" borderId="20" xfId="51" applyFont="1" applyBorder="1" applyAlignment="1">
      <alignment horizontal="right" vertical="center" shrinkToFit="1"/>
    </xf>
    <xf numFmtId="38" fontId="68" fillId="0" borderId="24" xfId="51" applyFont="1" applyBorder="1" applyAlignment="1">
      <alignment horizontal="right" vertical="center" shrinkToFit="1"/>
    </xf>
    <xf numFmtId="38" fontId="68" fillId="0" borderId="25" xfId="51" applyFont="1" applyBorder="1" applyAlignment="1">
      <alignment vertical="center" shrinkToFit="1"/>
    </xf>
    <xf numFmtId="0" fontId="62" fillId="0" borderId="20" xfId="51" applyNumberFormat="1" applyFont="1" applyFill="1" applyBorder="1" applyAlignment="1">
      <alignment horizontal="center" vertical="center" shrinkToFit="1"/>
    </xf>
    <xf numFmtId="38" fontId="69" fillId="0" borderId="20" xfId="51" applyFont="1" applyFill="1" applyBorder="1" applyAlignment="1">
      <alignment horizontal="center" vertical="center" shrinkToFit="1"/>
    </xf>
    <xf numFmtId="38" fontId="68" fillId="0" borderId="26" xfId="51" applyFont="1" applyBorder="1" applyAlignment="1">
      <alignment horizontal="center" vertical="center" shrinkToFit="1"/>
    </xf>
    <xf numFmtId="38" fontId="68" fillId="0" borderId="27" xfId="51" applyFont="1" applyBorder="1" applyAlignment="1">
      <alignment horizontal="right" vertical="center" shrinkToFit="1"/>
    </xf>
    <xf numFmtId="38" fontId="62" fillId="0" borderId="21" xfId="51" applyFont="1" applyFill="1" applyBorder="1" applyAlignment="1">
      <alignment horizontal="right" vertical="center" shrinkToFit="1"/>
    </xf>
    <xf numFmtId="0" fontId="70" fillId="33" borderId="28" xfId="0" applyFont="1" applyFill="1" applyBorder="1" applyAlignment="1">
      <alignment horizontal="left" vertical="center"/>
    </xf>
    <xf numFmtId="0" fontId="62" fillId="33" borderId="29" xfId="0" applyFont="1" applyFill="1" applyBorder="1" applyAlignment="1">
      <alignment horizontal="left" vertical="center"/>
    </xf>
    <xf numFmtId="38" fontId="68" fillId="0" borderId="30" xfId="51" applyFont="1" applyBorder="1" applyAlignment="1">
      <alignment horizontal="right" vertical="center" shrinkToFit="1"/>
    </xf>
    <xf numFmtId="0" fontId="62" fillId="33" borderId="31" xfId="0" applyFont="1" applyFill="1" applyBorder="1" applyAlignment="1">
      <alignment horizontal="left" vertical="center" shrinkToFit="1"/>
    </xf>
    <xf numFmtId="38" fontId="62" fillId="0" borderId="22" xfId="51" applyFont="1" applyFill="1" applyBorder="1" applyAlignment="1">
      <alignment horizontal="right" vertical="center" shrinkToFit="1"/>
    </xf>
    <xf numFmtId="0" fontId="70" fillId="33" borderId="32" xfId="0" applyFont="1" applyFill="1" applyBorder="1" applyAlignment="1">
      <alignment horizontal="left" vertical="center"/>
    </xf>
    <xf numFmtId="0" fontId="62" fillId="33" borderId="33" xfId="0" applyFont="1" applyFill="1" applyBorder="1" applyAlignment="1">
      <alignment horizontal="left" vertical="center"/>
    </xf>
    <xf numFmtId="38" fontId="62" fillId="0" borderId="23" xfId="51" applyFont="1" applyFill="1" applyBorder="1" applyAlignment="1">
      <alignment horizontal="right" vertical="center" shrinkToFit="1"/>
    </xf>
    <xf numFmtId="38" fontId="68" fillId="0" borderId="26" xfId="51" applyFont="1" applyBorder="1" applyAlignment="1">
      <alignment horizontal="right" vertical="center" shrinkToFit="1"/>
    </xf>
    <xf numFmtId="38" fontId="68" fillId="0" borderId="20" xfId="51" applyFont="1" applyFill="1" applyBorder="1" applyAlignment="1">
      <alignment horizontal="right" vertical="center" shrinkToFit="1"/>
    </xf>
    <xf numFmtId="38" fontId="68" fillId="0" borderId="34" xfId="51" applyFont="1" applyBorder="1" applyAlignment="1">
      <alignment horizontal="right" vertical="center" shrinkToFit="1"/>
    </xf>
    <xf numFmtId="38" fontId="68" fillId="0" borderId="24" xfId="51" applyFont="1" applyFill="1" applyBorder="1" applyAlignment="1">
      <alignment horizontal="right" vertical="center" shrinkToFit="1"/>
    </xf>
    <xf numFmtId="38" fontId="68" fillId="0" borderId="35" xfId="51" applyFont="1" applyBorder="1" applyAlignment="1">
      <alignment vertical="center" shrinkToFit="1"/>
    </xf>
    <xf numFmtId="38" fontId="68" fillId="0" borderId="25" xfId="51" applyFont="1" applyFill="1" applyBorder="1" applyAlignment="1">
      <alignment horizontal="right" vertical="center" shrinkToFit="1"/>
    </xf>
    <xf numFmtId="38" fontId="61" fillId="0" borderId="0" xfId="51" applyFont="1" applyBorder="1" applyAlignment="1">
      <alignment horizontal="center" vertical="center" shrinkToFit="1"/>
    </xf>
    <xf numFmtId="0" fontId="71" fillId="33" borderId="36" xfId="62" applyFont="1" applyFill="1" applyBorder="1" applyAlignment="1">
      <alignment horizontal="center" vertical="center" shrinkToFit="1"/>
      <protection/>
    </xf>
    <xf numFmtId="0" fontId="71" fillId="33" borderId="37" xfId="62" applyFont="1" applyFill="1" applyBorder="1" applyAlignment="1">
      <alignment horizontal="center" vertical="center" shrinkToFit="1"/>
      <protection/>
    </xf>
    <xf numFmtId="0" fontId="68" fillId="33" borderId="38" xfId="0" applyFont="1" applyFill="1" applyBorder="1" applyAlignment="1">
      <alignment horizontal="left" vertical="center"/>
    </xf>
    <xf numFmtId="0" fontId="68" fillId="33" borderId="39" xfId="0" applyFont="1" applyFill="1" applyBorder="1" applyAlignment="1">
      <alignment horizontal="left" vertical="center"/>
    </xf>
    <xf numFmtId="0" fontId="72" fillId="33" borderId="40" xfId="0" applyFont="1" applyFill="1" applyBorder="1" applyAlignment="1">
      <alignment horizontal="left" vertical="center" shrinkToFit="1"/>
    </xf>
    <xf numFmtId="0" fontId="72" fillId="33" borderId="41" xfId="0" applyFont="1" applyFill="1" applyBorder="1" applyAlignment="1">
      <alignment horizontal="left" vertical="center" shrinkToFit="1"/>
    </xf>
    <xf numFmtId="0" fontId="68" fillId="0" borderId="42" xfId="0" applyFont="1" applyBorder="1" applyAlignment="1">
      <alignment horizontal="left" vertical="center" shrinkToFit="1"/>
    </xf>
    <xf numFmtId="0" fontId="68" fillId="0" borderId="43" xfId="0" applyFont="1" applyBorder="1" applyAlignment="1">
      <alignment horizontal="left" vertical="center" shrinkToFit="1"/>
    </xf>
    <xf numFmtId="0" fontId="68" fillId="0" borderId="32" xfId="62" applyFont="1" applyFill="1" applyBorder="1" applyAlignment="1">
      <alignment horizontal="center" vertical="center" shrinkToFit="1"/>
      <protection/>
    </xf>
    <xf numFmtId="0" fontId="68" fillId="0" borderId="44" xfId="62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P21"/>
  <sheetViews>
    <sheetView tabSelected="1" zoomScaleSheetLayoutView="100" zoomScalePageLayoutView="0" workbookViewId="0" topLeftCell="A1">
      <selection activeCell="U12" sqref="U12"/>
    </sheetView>
  </sheetViews>
  <sheetFormatPr defaultColWidth="9.00390625" defaultRowHeight="14.25" customHeight="1"/>
  <cols>
    <col min="1" max="1" width="2.875" style="1" customWidth="1"/>
    <col min="2" max="2" width="8.125" style="2" customWidth="1"/>
    <col min="3" max="3" width="8.125" style="3" customWidth="1"/>
    <col min="4" max="4" width="7.625" style="3" bestFit="1" customWidth="1"/>
    <col min="5" max="8" width="7.375" style="3" customWidth="1"/>
    <col min="9" max="9" width="7.125" style="3" customWidth="1"/>
    <col min="10" max="10" width="7.00390625" style="3" customWidth="1"/>
    <col min="11" max="11" width="7.75390625" style="3" customWidth="1"/>
    <col min="12" max="13" width="7.875" style="3" customWidth="1"/>
    <col min="14" max="14" width="7.875" style="7" customWidth="1"/>
    <col min="15" max="16384" width="9.00390625" style="1" customWidth="1"/>
  </cols>
  <sheetData>
    <row r="1" spans="1:16" ht="19.5" customHeight="1">
      <c r="A1" s="21" t="s">
        <v>21</v>
      </c>
      <c r="B1" s="22"/>
      <c r="C1" s="23"/>
      <c r="D1" s="23"/>
      <c r="E1" s="23"/>
      <c r="F1" s="23"/>
      <c r="G1" s="23"/>
      <c r="H1" s="18"/>
      <c r="I1" s="18"/>
      <c r="J1" s="19"/>
      <c r="K1" s="20"/>
      <c r="L1" s="20"/>
      <c r="M1" s="20"/>
      <c r="N1" s="19"/>
      <c r="P1" s="4"/>
    </row>
    <row r="2" spans="1:16" ht="10.5" customHeight="1">
      <c r="A2" s="8"/>
      <c r="B2" s="9"/>
      <c r="C2" s="10"/>
      <c r="D2" s="10"/>
      <c r="E2" s="10"/>
      <c r="F2" s="10"/>
      <c r="G2" s="10"/>
      <c r="H2" s="11"/>
      <c r="I2" s="11"/>
      <c r="J2" s="12"/>
      <c r="K2" s="12"/>
      <c r="N2" s="17" t="s">
        <v>19</v>
      </c>
      <c r="P2" s="4"/>
    </row>
    <row r="3" spans="1:16" ht="15">
      <c r="A3" s="60" t="s">
        <v>10</v>
      </c>
      <c r="B3" s="61"/>
      <c r="C3" s="42" t="s">
        <v>11</v>
      </c>
      <c r="D3" s="26" t="s">
        <v>0</v>
      </c>
      <c r="E3" s="33" t="s">
        <v>1</v>
      </c>
      <c r="F3" s="33" t="s">
        <v>2</v>
      </c>
      <c r="G3" s="33" t="s">
        <v>3</v>
      </c>
      <c r="H3" s="33" t="s">
        <v>4</v>
      </c>
      <c r="I3" s="40" t="s">
        <v>17</v>
      </c>
      <c r="J3" s="33" t="s">
        <v>16</v>
      </c>
      <c r="K3" s="41" t="s">
        <v>6</v>
      </c>
      <c r="L3" s="33" t="s">
        <v>5</v>
      </c>
      <c r="M3" s="41" t="s">
        <v>18</v>
      </c>
      <c r="N3" s="41" t="s">
        <v>20</v>
      </c>
      <c r="P3" s="4"/>
    </row>
    <row r="4" spans="1:16" s="5" customFormat="1" ht="15">
      <c r="A4" s="62" t="s">
        <v>7</v>
      </c>
      <c r="B4" s="63"/>
      <c r="C4" s="43">
        <f aca="true" t="shared" si="0" ref="C4:C10">SUM(D4:N4)</f>
        <v>740582</v>
      </c>
      <c r="D4" s="24">
        <v>103738</v>
      </c>
      <c r="E4" s="25">
        <v>39985</v>
      </c>
      <c r="F4" s="25">
        <v>52626</v>
      </c>
      <c r="G4" s="25">
        <v>99166</v>
      </c>
      <c r="H4" s="25">
        <v>46645</v>
      </c>
      <c r="I4" s="25">
        <v>98224</v>
      </c>
      <c r="J4" s="25">
        <v>48404</v>
      </c>
      <c r="K4" s="25">
        <v>10468</v>
      </c>
      <c r="L4" s="25">
        <v>170501</v>
      </c>
      <c r="M4" s="44">
        <v>61282</v>
      </c>
      <c r="N4" s="44">
        <v>9543</v>
      </c>
      <c r="P4" s="4"/>
    </row>
    <row r="5" spans="1:16" s="5" customFormat="1" ht="18" customHeight="1">
      <c r="A5" s="45"/>
      <c r="B5" s="46" t="s">
        <v>12</v>
      </c>
      <c r="C5" s="47">
        <f t="shared" si="0"/>
        <v>541044</v>
      </c>
      <c r="D5" s="27">
        <v>77930</v>
      </c>
      <c r="E5" s="34">
        <v>27473</v>
      </c>
      <c r="F5" s="34">
        <v>37525</v>
      </c>
      <c r="G5" s="34">
        <v>76599</v>
      </c>
      <c r="H5" s="34">
        <v>34400</v>
      </c>
      <c r="I5" s="34">
        <v>73950</v>
      </c>
      <c r="J5" s="34">
        <v>32840</v>
      </c>
      <c r="K5" s="34">
        <v>10468</v>
      </c>
      <c r="L5" s="34">
        <v>169176</v>
      </c>
      <c r="M5" s="44">
        <v>676</v>
      </c>
      <c r="N5" s="44">
        <v>7</v>
      </c>
      <c r="P5" s="4"/>
    </row>
    <row r="6" spans="1:16" s="5" customFormat="1" ht="18" customHeight="1">
      <c r="A6" s="45"/>
      <c r="B6" s="48" t="s">
        <v>13</v>
      </c>
      <c r="C6" s="47">
        <f t="shared" si="0"/>
        <v>14829</v>
      </c>
      <c r="D6" s="28">
        <v>3153</v>
      </c>
      <c r="E6" s="35">
        <v>868</v>
      </c>
      <c r="F6" s="35">
        <v>1519</v>
      </c>
      <c r="G6" s="35">
        <v>2296</v>
      </c>
      <c r="H6" s="35">
        <v>1082</v>
      </c>
      <c r="I6" s="35">
        <v>2675</v>
      </c>
      <c r="J6" s="35">
        <v>1398</v>
      </c>
      <c r="K6" s="35">
        <v>0</v>
      </c>
      <c r="L6" s="35">
        <v>1316</v>
      </c>
      <c r="M6" s="49">
        <v>497</v>
      </c>
      <c r="N6" s="49">
        <v>25</v>
      </c>
      <c r="P6" s="4"/>
    </row>
    <row r="7" spans="1:16" s="5" customFormat="1" ht="18" customHeight="1">
      <c r="A7" s="50"/>
      <c r="B7" s="51" t="s">
        <v>14</v>
      </c>
      <c r="C7" s="47">
        <f t="shared" si="0"/>
        <v>184709</v>
      </c>
      <c r="D7" s="29">
        <v>22655</v>
      </c>
      <c r="E7" s="36">
        <v>11644</v>
      </c>
      <c r="F7" s="36">
        <v>13582</v>
      </c>
      <c r="G7" s="36">
        <v>20271</v>
      </c>
      <c r="H7" s="36">
        <v>11163</v>
      </c>
      <c r="I7" s="36">
        <v>21599</v>
      </c>
      <c r="J7" s="36">
        <v>14166</v>
      </c>
      <c r="K7" s="36">
        <v>0</v>
      </c>
      <c r="L7" s="36">
        <v>9</v>
      </c>
      <c r="M7" s="52">
        <v>60109</v>
      </c>
      <c r="N7" s="52">
        <v>9511</v>
      </c>
      <c r="P7" s="4"/>
    </row>
    <row r="8" spans="1:16" s="5" customFormat="1" ht="18" customHeight="1">
      <c r="A8" s="64" t="s">
        <v>8</v>
      </c>
      <c r="B8" s="65"/>
      <c r="C8" s="53">
        <f t="shared" si="0"/>
        <v>3188</v>
      </c>
      <c r="D8" s="30">
        <v>44</v>
      </c>
      <c r="E8" s="37">
        <v>25</v>
      </c>
      <c r="F8" s="37">
        <v>25</v>
      </c>
      <c r="G8" s="37">
        <v>33</v>
      </c>
      <c r="H8" s="37">
        <v>34</v>
      </c>
      <c r="I8" s="37">
        <v>2942</v>
      </c>
      <c r="J8" s="37">
        <v>22</v>
      </c>
      <c r="K8" s="37">
        <v>1</v>
      </c>
      <c r="L8" s="37">
        <v>0</v>
      </c>
      <c r="M8" s="54">
        <v>62</v>
      </c>
      <c r="N8" s="54">
        <v>0</v>
      </c>
      <c r="P8" s="4"/>
    </row>
    <row r="9" spans="1:16" s="5" customFormat="1" ht="18" customHeight="1" thickBot="1">
      <c r="A9" s="66" t="s">
        <v>9</v>
      </c>
      <c r="B9" s="67"/>
      <c r="C9" s="55">
        <f t="shared" si="0"/>
        <v>12919</v>
      </c>
      <c r="D9" s="31">
        <v>4374</v>
      </c>
      <c r="E9" s="38">
        <v>850</v>
      </c>
      <c r="F9" s="38">
        <v>2028</v>
      </c>
      <c r="G9" s="38">
        <v>1748</v>
      </c>
      <c r="H9" s="38">
        <v>1104</v>
      </c>
      <c r="I9" s="38">
        <v>1681</v>
      </c>
      <c r="J9" s="38">
        <v>1088</v>
      </c>
      <c r="K9" s="38">
        <v>39</v>
      </c>
      <c r="L9" s="38">
        <v>6</v>
      </c>
      <c r="M9" s="56">
        <v>1</v>
      </c>
      <c r="N9" s="56">
        <v>0</v>
      </c>
      <c r="P9" s="4"/>
    </row>
    <row r="10" spans="1:16" s="5" customFormat="1" ht="18" customHeight="1" thickTop="1">
      <c r="A10" s="68" t="s">
        <v>15</v>
      </c>
      <c r="B10" s="69"/>
      <c r="C10" s="57">
        <f t="shared" si="0"/>
        <v>756689</v>
      </c>
      <c r="D10" s="32">
        <f aca="true" t="shared" si="1" ref="D10:L10">SUM(D4,D8:D9)</f>
        <v>108156</v>
      </c>
      <c r="E10" s="39">
        <f t="shared" si="1"/>
        <v>40860</v>
      </c>
      <c r="F10" s="39">
        <f t="shared" si="1"/>
        <v>54679</v>
      </c>
      <c r="G10" s="39">
        <f t="shared" si="1"/>
        <v>100947</v>
      </c>
      <c r="H10" s="39">
        <f t="shared" si="1"/>
        <v>47783</v>
      </c>
      <c r="I10" s="39">
        <f t="shared" si="1"/>
        <v>102847</v>
      </c>
      <c r="J10" s="39">
        <f t="shared" si="1"/>
        <v>49514</v>
      </c>
      <c r="K10" s="39">
        <f t="shared" si="1"/>
        <v>10508</v>
      </c>
      <c r="L10" s="39">
        <f t="shared" si="1"/>
        <v>170507</v>
      </c>
      <c r="M10" s="58">
        <f>SUM(M4,M8:M9)</f>
        <v>61345</v>
      </c>
      <c r="N10" s="58">
        <f>SUM(N4,N8:N9)</f>
        <v>9543</v>
      </c>
      <c r="P10" s="4"/>
    </row>
    <row r="11" spans="1:16" s="6" customFormat="1" ht="15.75" customHeight="1">
      <c r="A11" s="13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59"/>
      <c r="N11" s="16"/>
      <c r="P11" s="4"/>
    </row>
    <row r="12" spans="3:16" ht="14.25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P12" s="4"/>
    </row>
    <row r="13" spans="3:13" ht="14.25" customHeight="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3:13" ht="14.25" customHeight="1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3:13" ht="14.25" customHeight="1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3:13" ht="14.25" customHeight="1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3:13" ht="14.25" customHeight="1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3:13" ht="14.25" customHeight="1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3:13" ht="14.25" customHeight="1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3:13" ht="14.25" customHeight="1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3:13" ht="14.25" customHeight="1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</sheetData>
  <sheetProtection/>
  <mergeCells count="5">
    <mergeCell ref="A3:B3"/>
    <mergeCell ref="A4:B4"/>
    <mergeCell ref="A8:B8"/>
    <mergeCell ref="A9:B9"/>
    <mergeCell ref="A10:B10"/>
  </mergeCells>
  <printOptions/>
  <pageMargins left="0.3937007874015748" right="0.3937007874015748" top="0.7874015748031497" bottom="0.7874015748031497" header="0.5118110236220472" footer="0.5118110236220472"/>
  <pageSetup firstPageNumber="22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多摩市立図書館</cp:lastModifiedBy>
  <cp:lastPrinted>2019-08-06T02:22:25Z</cp:lastPrinted>
  <dcterms:modified xsi:type="dcterms:W3CDTF">2019-09-27T05:13:43Z</dcterms:modified>
  <cp:category/>
  <cp:version/>
  <cp:contentType/>
  <cp:contentStatus/>
</cp:coreProperties>
</file>