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<sst xmlns="http://schemas.openxmlformats.org/spreadsheetml/2006/main" count="26" uniqueCount="26">
  <si>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</si>
  <si>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</si>
  <si>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</si>
  <si>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</si>
  <si>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</si>
  <si>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</si>
  <si>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</si>
  <si>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</si>
  <si>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</si>
  <si>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</si>
  <si>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</si>
  <si>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</si>
  <si>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</si>
  <si>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</si>
  <si>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</si>
  <si>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</si>
  <si>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</si>
  <si>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</si>
  <si>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</si>
  <si>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</si>
  <si>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</si>
  <si>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</si>
  <si>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</si>
  <si>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</si>
  <si>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</si>
  <si>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図書館別利用状況（令和元年度）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</si>
</sst>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.5"/>
      <color indexed="10"/>
      <name val="ＭＳ Ｐ明朝"/>
      <family val="1"/>
    </font>
    <font>
      <sz val="11"/>
      <color indexed="10"/>
      <name val="ＭＳ 明朝"/>
      <family val="1"/>
    </font>
    <font>
      <b/>
      <sz val="11.5"/>
      <color indexed="8"/>
      <name val="ＭＳ Ｐ明朝"/>
      <family val="1"/>
    </font>
    <font>
      <b/>
      <sz val="11.5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.5"/>
      <color rgb="FFFF0000"/>
      <name val="ＭＳ Ｐ明朝"/>
      <family val="1"/>
    </font>
    <font>
      <sz val="11"/>
      <color rgb="FFFF0000"/>
      <name val="ＭＳ 明朝"/>
      <family val="1"/>
    </font>
    <font>
      <b/>
      <sz val="11.5"/>
      <color theme="1"/>
      <name val="ＭＳ Ｐ明朝"/>
      <family val="1"/>
    </font>
    <font>
      <b/>
      <sz val="11.5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Fill="1" applyBorder="1" applyAlignment="1">
      <alignment horizontal="center" vertical="center" shrinkToFit="1"/>
    </xf>
    <xf numFmtId="38" fontId="55" fillId="0" borderId="0" xfId="49" applyFont="1" applyFill="1" applyAlignment="1">
      <alignment vertical="center"/>
    </xf>
    <xf numFmtId="0" fontId="56" fillId="0" borderId="0" xfId="0" applyFont="1" applyFill="1" applyAlignment="1">
      <alignment vertical="center"/>
    </xf>
    <xf numFmtId="180" fontId="56" fillId="0" borderId="0" xfId="0" applyNumberFormat="1" applyFont="1" applyFill="1" applyAlignment="1">
      <alignment vertical="center"/>
    </xf>
    <xf numFmtId="184" fontId="54" fillId="0" borderId="0" xfId="0" applyNumberFormat="1" applyFont="1" applyFill="1" applyBorder="1" applyAlignment="1">
      <alignment vertical="center" shrinkToFit="1"/>
    </xf>
    <xf numFmtId="38" fontId="5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38" fontId="61" fillId="0" borderId="10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12" xfId="49" applyFont="1" applyFill="1" applyBorder="1" applyAlignment="1">
      <alignment vertical="center" shrinkToFit="1"/>
    </xf>
    <xf numFmtId="38" fontId="61" fillId="0" borderId="13" xfId="49" applyFont="1" applyFill="1" applyBorder="1" applyAlignment="1">
      <alignment vertical="center" shrinkToFit="1"/>
    </xf>
    <xf numFmtId="38" fontId="61" fillId="0" borderId="14" xfId="49" applyFont="1" applyFill="1" applyBorder="1" applyAlignment="1">
      <alignment vertical="center" shrinkToFit="1"/>
    </xf>
    <xf numFmtId="38" fontId="61" fillId="0" borderId="15" xfId="49" applyFont="1" applyFill="1" applyBorder="1" applyAlignment="1">
      <alignment vertical="center" shrinkToFit="1"/>
    </xf>
    <xf numFmtId="38" fontId="61" fillId="0" borderId="16" xfId="49" applyFont="1" applyFill="1" applyBorder="1" applyAlignment="1">
      <alignment vertical="center" shrinkToFit="1"/>
    </xf>
    <xf numFmtId="38" fontId="61" fillId="0" borderId="17" xfId="49" applyFont="1" applyFill="1" applyBorder="1" applyAlignment="1">
      <alignment vertical="center" shrinkToFit="1"/>
    </xf>
    <xf numFmtId="38" fontId="61" fillId="0" borderId="18" xfId="49" applyFont="1" applyFill="1" applyBorder="1" applyAlignment="1">
      <alignment vertical="center" shrinkToFit="1"/>
    </xf>
    <xf numFmtId="38" fontId="61" fillId="0" borderId="19" xfId="49" applyFont="1" applyFill="1" applyBorder="1" applyAlignment="1">
      <alignment vertical="center" shrinkToFit="1"/>
    </xf>
    <xf numFmtId="184" fontId="61" fillId="0" borderId="10" xfId="0" applyNumberFormat="1" applyFont="1" applyFill="1" applyBorder="1" applyAlignment="1">
      <alignment horizontal="center" vertical="center" shrinkToFit="1"/>
    </xf>
    <xf numFmtId="184" fontId="61" fillId="0" borderId="11" xfId="0" applyNumberFormat="1" applyFont="1" applyFill="1" applyBorder="1" applyAlignment="1">
      <alignment horizontal="center" vertical="center" shrinkToFit="1"/>
    </xf>
    <xf numFmtId="184" fontId="61" fillId="0" borderId="16" xfId="0" applyNumberFormat="1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 shrinkToFit="1"/>
    </xf>
    <xf numFmtId="38" fontId="61" fillId="0" borderId="21" xfId="49" applyFont="1" applyFill="1" applyBorder="1" applyAlignment="1">
      <alignment vertical="center" shrinkToFit="1"/>
    </xf>
    <xf numFmtId="38" fontId="61" fillId="0" borderId="22" xfId="49" applyFont="1" applyFill="1" applyBorder="1" applyAlignment="1">
      <alignment vertical="center" shrinkToFit="1"/>
    </xf>
    <xf numFmtId="38" fontId="61" fillId="0" borderId="20" xfId="49" applyFont="1" applyFill="1" applyBorder="1" applyAlignment="1">
      <alignment horizontal="right" vertical="center"/>
    </xf>
    <xf numFmtId="38" fontId="61" fillId="0" borderId="21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184" fontId="61" fillId="0" borderId="13" xfId="0" applyNumberFormat="1" applyFont="1" applyFill="1" applyBorder="1" applyAlignment="1">
      <alignment horizontal="center" vertical="center" shrinkToFit="1"/>
    </xf>
    <xf numFmtId="184" fontId="61" fillId="0" borderId="14" xfId="0" applyNumberFormat="1" applyFont="1" applyFill="1" applyBorder="1" applyAlignment="1">
      <alignment horizontal="center" vertical="center" shrinkToFit="1"/>
    </xf>
    <xf numFmtId="184" fontId="61" fillId="0" borderId="23" xfId="0" applyNumberFormat="1" applyFont="1" applyFill="1" applyBorder="1" applyAlignment="1">
      <alignment horizontal="center" vertical="center" shrinkToFit="1"/>
    </xf>
    <xf numFmtId="38" fontId="61" fillId="0" borderId="23" xfId="49" applyFont="1" applyFill="1" applyBorder="1" applyAlignment="1">
      <alignment vertical="center" shrinkToFit="1"/>
    </xf>
    <xf numFmtId="0" fontId="62" fillId="0" borderId="24" xfId="0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justify" vertical="center" shrinkToFit="1"/>
    </xf>
    <xf numFmtId="0" fontId="62" fillId="0" borderId="32" xfId="0" applyFont="1" applyFill="1" applyBorder="1" applyAlignment="1">
      <alignment horizontal="justify" vertical="center" shrinkToFit="1"/>
    </xf>
    <xf numFmtId="0" fontId="62" fillId="0" borderId="28" xfId="0" applyFont="1" applyFill="1" applyBorder="1" applyAlignment="1">
      <alignment horizontal="justify" vertical="center" shrinkToFit="1"/>
    </xf>
    <xf numFmtId="0" fontId="62" fillId="0" borderId="29" xfId="0" applyFont="1" applyFill="1" applyBorder="1" applyAlignment="1">
      <alignment horizontal="justify" vertical="center" shrinkToFit="1"/>
    </xf>
    <xf numFmtId="38" fontId="61" fillId="0" borderId="31" xfId="49" applyFont="1" applyFill="1" applyBorder="1" applyAlignment="1">
      <alignment vertical="center"/>
    </xf>
    <xf numFmtId="38" fontId="61" fillId="0" borderId="32" xfId="49" applyFont="1" applyFill="1" applyBorder="1" applyAlignment="1">
      <alignment vertical="center" shrinkToFit="1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 shrinkToFit="1"/>
    </xf>
    <xf numFmtId="0" fontId="61" fillId="0" borderId="3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8" fontId="61" fillId="0" borderId="35" xfId="49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 shrinkToFit="1"/>
    </xf>
    <xf numFmtId="38" fontId="61" fillId="0" borderId="30" xfId="49" applyFont="1" applyFill="1" applyBorder="1" applyAlignment="1">
      <alignment horizontal="right" vertical="center" shrinkToFit="1"/>
    </xf>
    <xf numFmtId="38" fontId="61" fillId="0" borderId="35" xfId="49" applyFont="1" applyFill="1" applyBorder="1" applyAlignment="1">
      <alignment horizontal="right" vertical="center" shrinkToFit="1"/>
    </xf>
    <xf numFmtId="38" fontId="61" fillId="0" borderId="28" xfId="49" applyFont="1" applyFill="1" applyBorder="1" applyAlignment="1">
      <alignment vertical="center"/>
    </xf>
    <xf numFmtId="38" fontId="61" fillId="0" borderId="32" xfId="49" applyFont="1" applyFill="1" applyBorder="1" applyAlignment="1">
      <alignment horizontal="right" vertical="center" shrinkToFit="1"/>
    </xf>
    <xf numFmtId="38" fontId="61" fillId="0" borderId="33" xfId="49" applyFont="1" applyFill="1" applyBorder="1" applyAlignment="1">
      <alignment horizontal="right" vertical="center" shrinkToFit="1"/>
    </xf>
    <xf numFmtId="38" fontId="61" fillId="0" borderId="34" xfId="49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34" xfId="0" applyFont="1" applyFill="1" applyBorder="1" applyAlignment="1">
      <alignment horizontal="right" vertical="center"/>
    </xf>
    <xf numFmtId="38" fontId="61" fillId="0" borderId="31" xfId="49" applyFont="1" applyFill="1" applyBorder="1" applyAlignment="1">
      <alignment vertical="center" shrinkToFit="1"/>
    </xf>
    <xf numFmtId="38" fontId="61" fillId="0" borderId="36" xfId="49" applyFont="1" applyFill="1" applyBorder="1" applyAlignment="1">
      <alignment horizontal="right" vertical="center" shrinkToFit="1"/>
    </xf>
    <xf numFmtId="38" fontId="61" fillId="0" borderId="37" xfId="49" applyFont="1" applyFill="1" applyBorder="1" applyAlignment="1">
      <alignment horizontal="right" vertical="center" shrinkToFit="1"/>
    </xf>
    <xf numFmtId="38" fontId="61" fillId="0" borderId="38" xfId="49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vertical="center"/>
    </xf>
    <xf numFmtId="38" fontId="61" fillId="0" borderId="39" xfId="49" applyFont="1" applyFill="1" applyBorder="1" applyAlignment="1">
      <alignment vertical="center"/>
    </xf>
    <xf numFmtId="38" fontId="61" fillId="0" borderId="40" xfId="49" applyFont="1" applyFill="1" applyBorder="1" applyAlignment="1">
      <alignment vertical="center"/>
    </xf>
    <xf numFmtId="38" fontId="61" fillId="0" borderId="41" xfId="49" applyFont="1" applyFill="1" applyBorder="1" applyAlignment="1">
      <alignment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justify" vertical="center" shrinkToFit="1"/>
    </xf>
    <xf numFmtId="0" fontId="62" fillId="0" borderId="39" xfId="0" applyFont="1" applyFill="1" applyBorder="1" applyAlignment="1">
      <alignment horizontal="justify" vertical="center" shrinkToFit="1"/>
    </xf>
    <xf numFmtId="38" fontId="61" fillId="0" borderId="36" xfId="49" applyFont="1" applyFill="1" applyBorder="1" applyAlignment="1">
      <alignment vertical="center" shrinkToFit="1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40" xfId="49" applyFont="1" applyFill="1" applyBorder="1" applyAlignment="1">
      <alignment horizontal="right" vertical="center"/>
    </xf>
    <xf numFmtId="38" fontId="61" fillId="0" borderId="41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vertical="center" shrinkToFit="1"/>
    </xf>
    <xf numFmtId="38" fontId="61" fillId="0" borderId="35" xfId="49" applyFont="1" applyFill="1" applyBorder="1" applyAlignment="1">
      <alignment vertical="center" shrinkToFit="1"/>
    </xf>
    <xf numFmtId="38" fontId="61" fillId="0" borderId="48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1" fillId="0" borderId="50" xfId="49" applyFont="1" applyFill="1" applyBorder="1" applyAlignment="1">
      <alignment vertical="center" shrinkToFit="1"/>
    </xf>
    <xf numFmtId="38" fontId="61" fillId="0" borderId="5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184" fontId="62" fillId="0" borderId="24" xfId="0" applyNumberFormat="1" applyFont="1" applyFill="1" applyBorder="1" applyAlignment="1">
      <alignment horizontal="center" vertical="center" wrapText="1" shrinkToFit="1"/>
    </xf>
    <xf numFmtId="184" fontId="62" fillId="0" borderId="24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wrapText="1" shrinkToFit="1"/>
    </xf>
    <xf numFmtId="184" fontId="61" fillId="0" borderId="48" xfId="0" applyNumberFormat="1" applyFont="1" applyFill="1" applyBorder="1" applyAlignment="1">
      <alignment horizontal="center" vertical="center" shrinkToFit="1"/>
    </xf>
    <xf numFmtId="184" fontId="61" fillId="0" borderId="49" xfId="0" applyNumberFormat="1" applyFont="1" applyFill="1" applyBorder="1" applyAlignment="1">
      <alignment horizontal="center" vertical="center" shrinkToFit="1"/>
    </xf>
    <xf numFmtId="184" fontId="61" fillId="0" borderId="50" xfId="0" applyNumberFormat="1" applyFont="1" applyFill="1" applyBorder="1" applyAlignment="1">
      <alignment horizontal="center" vertical="center" shrinkToFit="1"/>
    </xf>
    <xf numFmtId="183" fontId="61" fillId="0" borderId="21" xfId="0" applyNumberFormat="1" applyFont="1" applyFill="1" applyBorder="1" applyAlignment="1">
      <alignment horizontal="distributed" vertical="center" indent="1" shrinkToFit="1"/>
    </xf>
    <xf numFmtId="183" fontId="61" fillId="0" borderId="22" xfId="0" applyNumberFormat="1" applyFont="1" applyFill="1" applyBorder="1" applyAlignment="1">
      <alignment horizontal="distributed" vertical="center" indent="1" shrinkToFit="1"/>
    </xf>
    <xf numFmtId="184" fontId="62" fillId="0" borderId="42" xfId="0" applyNumberFormat="1" applyFont="1" applyFill="1" applyBorder="1" applyAlignment="1">
      <alignment horizontal="center" vertical="center" wrapText="1" shrinkToFit="1"/>
    </xf>
    <xf numFmtId="184" fontId="62" fillId="0" borderId="43" xfId="0" applyNumberFormat="1" applyFont="1" applyFill="1" applyBorder="1" applyAlignment="1">
      <alignment horizontal="center" vertical="center" shrinkToFit="1"/>
    </xf>
    <xf numFmtId="184" fontId="62" fillId="0" borderId="54" xfId="0" applyNumberFormat="1" applyFont="1" applyFill="1" applyBorder="1" applyAlignment="1">
      <alignment horizontal="center" vertical="center" shrinkToFit="1"/>
    </xf>
    <xf numFmtId="184" fontId="62" fillId="0" borderId="44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184" fontId="62" fillId="0" borderId="55" xfId="0" applyNumberFormat="1" applyFont="1" applyFill="1" applyBorder="1" applyAlignment="1">
      <alignment horizontal="center" vertical="center" shrinkToFit="1"/>
    </xf>
    <xf numFmtId="183" fontId="62" fillId="0" borderId="43" xfId="0" applyNumberFormat="1" applyFont="1" applyFill="1" applyBorder="1" applyAlignment="1">
      <alignment horizontal="center" vertical="center" wrapText="1" shrinkToFit="1"/>
    </xf>
    <xf numFmtId="183" fontId="62" fillId="0" borderId="43" xfId="0" applyNumberFormat="1" applyFont="1" applyFill="1" applyBorder="1" applyAlignment="1">
      <alignment horizontal="center" vertical="center" shrinkToFit="1"/>
    </xf>
    <xf numFmtId="183" fontId="62" fillId="0" borderId="54" xfId="0" applyNumberFormat="1" applyFont="1" applyFill="1" applyBorder="1" applyAlignment="1">
      <alignment horizontal="center" vertical="center" shrinkToFit="1"/>
    </xf>
    <xf numFmtId="183" fontId="62" fillId="0" borderId="0" xfId="0" applyNumberFormat="1" applyFont="1" applyFill="1" applyBorder="1" applyAlignment="1">
      <alignment horizontal="center" vertical="center" shrinkToFit="1"/>
    </xf>
    <xf numFmtId="183" fontId="62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利用・登録状況!#REF!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利用・登録状況!#REF!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利用・登録状況!#REF!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利用・登録状況!#REF!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利用・登録状況!#REF!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利用・登録状況!#REF!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利用・登録状況!#REF!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57159"/>
        <c:axId val="9396704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zoomScalePageLayoutView="0" workbookViewId="0" topLeftCell="A1">
      <selection activeCell="BG17" sqref="BG17"/>
    </sheetView>
  </sheetViews>
  <sheetFormatPr defaultColWidth="9.00390625" defaultRowHeight="15.75" customHeight="1"/>
  <cols>
    <col min="1" max="6" width="1.625" style="3" customWidth="1"/>
    <col min="7" max="7" width="2.00390625" style="3" customWidth="1"/>
    <col min="8" max="10" width="1.625" style="3" customWidth="1"/>
    <col min="11" max="11" width="1.25" style="3" customWidth="1"/>
    <col min="12" max="20" width="1.625" style="3" customWidth="1"/>
    <col min="21" max="21" width="2.125" style="3" customWidth="1"/>
    <col min="22" max="32" width="1.625" style="3" customWidth="1"/>
    <col min="33" max="33" width="2.125" style="3" customWidth="1"/>
    <col min="34" max="36" width="1.625" style="3" customWidth="1"/>
    <col min="37" max="38" width="1.37890625" style="3" customWidth="1"/>
    <col min="39" max="49" width="1.625" style="3" customWidth="1"/>
    <col min="50" max="50" width="1.37890625" style="3" customWidth="1"/>
    <col min="51" max="51" width="1.625" style="3" customWidth="1"/>
    <col min="52" max="52" width="1.625" style="2" customWidth="1"/>
    <col min="53" max="77" width="1.4921875" style="2" customWidth="1"/>
    <col min="78" max="79" width="1.37890625" style="2" customWidth="1"/>
    <col min="80" max="121" width="1.4921875" style="2" customWidth="1"/>
    <col min="122" max="16384" width="9.00390625" style="2" customWidth="1"/>
  </cols>
  <sheetData>
    <row r="1" spans="1:50" s="1" customFormat="1" ht="19.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2" s="1" customFormat="1" ht="16.5" customHeight="1">
      <c r="A2" s="80" t="s">
        <v>16</v>
      </c>
      <c r="B2" s="81"/>
      <c r="C2" s="81"/>
      <c r="D2" s="81"/>
      <c r="E2" s="81"/>
      <c r="F2" s="81"/>
      <c r="G2" s="81"/>
      <c r="H2" s="75" t="s">
        <v>9</v>
      </c>
      <c r="I2" s="76"/>
      <c r="J2" s="76"/>
      <c r="K2" s="76"/>
      <c r="L2" s="75" t="s">
        <v>7</v>
      </c>
      <c r="M2" s="75"/>
      <c r="N2" s="75"/>
      <c r="O2" s="75"/>
      <c r="P2" s="75"/>
      <c r="Q2" s="75" t="s">
        <v>8</v>
      </c>
      <c r="R2" s="75"/>
      <c r="S2" s="75"/>
      <c r="T2" s="75"/>
      <c r="U2" s="75"/>
      <c r="V2" s="37" t="s">
        <v>23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108" t="s">
        <v>18</v>
      </c>
      <c r="AN2" s="108"/>
      <c r="AO2" s="108"/>
      <c r="AP2" s="108"/>
      <c r="AQ2" s="108"/>
      <c r="AR2" s="108"/>
      <c r="AS2" s="108"/>
      <c r="AT2" s="108"/>
      <c r="AU2" s="109"/>
      <c r="AV2" s="101" t="s">
        <v>10</v>
      </c>
      <c r="AW2" s="101"/>
      <c r="AX2" s="101"/>
      <c r="AY2" s="101"/>
      <c r="AZ2" s="4"/>
    </row>
    <row r="3" spans="1:52" s="1" customFormat="1" ht="16.5" customHeight="1">
      <c r="A3" s="82"/>
      <c r="B3" s="83"/>
      <c r="C3" s="83"/>
      <c r="D3" s="83"/>
      <c r="E3" s="83"/>
      <c r="F3" s="83"/>
      <c r="G3" s="83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21</v>
      </c>
      <c r="W3" s="37"/>
      <c r="X3" s="37"/>
      <c r="Y3" s="37"/>
      <c r="Z3" s="75" t="s">
        <v>19</v>
      </c>
      <c r="AA3" s="37"/>
      <c r="AB3" s="37"/>
      <c r="AC3" s="37"/>
      <c r="AD3" s="75" t="s">
        <v>20</v>
      </c>
      <c r="AE3" s="37"/>
      <c r="AF3" s="37"/>
      <c r="AG3" s="37"/>
      <c r="AH3" s="37" t="s">
        <v>5</v>
      </c>
      <c r="AI3" s="37"/>
      <c r="AJ3" s="37"/>
      <c r="AK3" s="37"/>
      <c r="AL3" s="37"/>
      <c r="AM3" s="116" t="s">
        <v>11</v>
      </c>
      <c r="AN3" s="117"/>
      <c r="AO3" s="118"/>
      <c r="AP3" s="110" t="s">
        <v>12</v>
      </c>
      <c r="AQ3" s="111"/>
      <c r="AR3" s="112"/>
      <c r="AS3" s="101" t="s">
        <v>13</v>
      </c>
      <c r="AT3" s="102"/>
      <c r="AU3" s="102"/>
      <c r="AV3" s="101"/>
      <c r="AW3" s="101"/>
      <c r="AX3" s="101"/>
      <c r="AY3" s="101"/>
      <c r="AZ3" s="4"/>
    </row>
    <row r="4" spans="1:57" s="1" customFormat="1" ht="18.75" customHeight="1">
      <c r="A4" s="84"/>
      <c r="B4" s="85"/>
      <c r="C4" s="85"/>
      <c r="D4" s="85"/>
      <c r="E4" s="85"/>
      <c r="F4" s="85"/>
      <c r="G4" s="85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9"/>
      <c r="AN4" s="119"/>
      <c r="AO4" s="120"/>
      <c r="AP4" s="113"/>
      <c r="AQ4" s="114"/>
      <c r="AR4" s="115"/>
      <c r="AS4" s="103"/>
      <c r="AT4" s="103"/>
      <c r="AU4" s="103"/>
      <c r="AV4" s="104"/>
      <c r="AW4" s="104"/>
      <c r="AX4" s="104"/>
      <c r="AY4" s="104"/>
      <c r="BA4" s="5"/>
      <c r="BB4" s="5"/>
      <c r="BC4" s="5"/>
      <c r="BD4" s="6"/>
      <c r="BE4" s="6"/>
    </row>
    <row r="5" spans="1:56" s="1" customFormat="1" ht="16.5" customHeight="1">
      <c r="A5" s="86" t="s">
        <v>17</v>
      </c>
      <c r="B5" s="86"/>
      <c r="C5" s="86"/>
      <c r="D5" s="86"/>
      <c r="E5" s="86"/>
      <c r="F5" s="86"/>
      <c r="G5" s="87"/>
      <c r="H5" s="88">
        <v>319</v>
      </c>
      <c r="I5" s="89"/>
      <c r="J5" s="89"/>
      <c r="K5" s="90"/>
      <c r="L5" s="77">
        <v>128777</v>
      </c>
      <c r="M5" s="78"/>
      <c r="N5" s="78"/>
      <c r="O5" s="78"/>
      <c r="P5" s="79"/>
      <c r="Q5" s="77">
        <v>358508</v>
      </c>
      <c r="R5" s="78"/>
      <c r="S5" s="78"/>
      <c r="T5" s="78"/>
      <c r="U5" s="79"/>
      <c r="V5" s="91">
        <v>12536</v>
      </c>
      <c r="W5" s="92"/>
      <c r="X5" s="92"/>
      <c r="Y5" s="93"/>
      <c r="Z5" s="100">
        <v>5899</v>
      </c>
      <c r="AA5" s="100"/>
      <c r="AB5" s="100"/>
      <c r="AC5" s="100"/>
      <c r="AD5" s="71">
        <v>71215</v>
      </c>
      <c r="AE5" s="72"/>
      <c r="AF5" s="72"/>
      <c r="AG5" s="73"/>
      <c r="AH5" s="91">
        <f aca="true" t="shared" si="0" ref="AH5:AH12">V5+Z5+AD5</f>
        <v>89650</v>
      </c>
      <c r="AI5" s="92"/>
      <c r="AJ5" s="92"/>
      <c r="AK5" s="92"/>
      <c r="AL5" s="93"/>
      <c r="AM5" s="96">
        <f>L5/H5</f>
        <v>403.6896551724138</v>
      </c>
      <c r="AN5" s="97"/>
      <c r="AO5" s="98"/>
      <c r="AP5" s="96">
        <f>Q5/H5</f>
        <v>1123.8495297805644</v>
      </c>
      <c r="AQ5" s="97"/>
      <c r="AR5" s="98"/>
      <c r="AS5" s="96">
        <f>AH5/H5</f>
        <v>281.0344827586207</v>
      </c>
      <c r="AT5" s="97"/>
      <c r="AU5" s="99"/>
      <c r="AV5" s="105">
        <f aca="true" t="shared" si="1" ref="AV5:AV13">Q5/L5</f>
        <v>2.7839443378864237</v>
      </c>
      <c r="AW5" s="106"/>
      <c r="AX5" s="106"/>
      <c r="AY5" s="107"/>
      <c r="BA5" s="5"/>
      <c r="BB5" s="5"/>
      <c r="BC5" s="5"/>
      <c r="BD5" s="7"/>
    </row>
    <row r="6" spans="1:56" s="1" customFormat="1" ht="16.5" customHeight="1">
      <c r="A6" s="49" t="s">
        <v>2</v>
      </c>
      <c r="B6" s="49"/>
      <c r="C6" s="49"/>
      <c r="D6" s="49"/>
      <c r="E6" s="49"/>
      <c r="F6" s="49"/>
      <c r="G6" s="50"/>
      <c r="H6" s="55">
        <v>280</v>
      </c>
      <c r="I6" s="56"/>
      <c r="J6" s="56"/>
      <c r="K6" s="57"/>
      <c r="L6" s="63">
        <v>30370</v>
      </c>
      <c r="M6" s="63"/>
      <c r="N6" s="63"/>
      <c r="O6" s="63"/>
      <c r="P6" s="63"/>
      <c r="Q6" s="55">
        <v>82043</v>
      </c>
      <c r="R6" s="94"/>
      <c r="S6" s="94"/>
      <c r="T6" s="94"/>
      <c r="U6" s="95"/>
      <c r="V6" s="45">
        <v>4177</v>
      </c>
      <c r="W6" s="46"/>
      <c r="X6" s="46"/>
      <c r="Y6" s="58"/>
      <c r="Z6" s="44">
        <v>1390</v>
      </c>
      <c r="AA6" s="44"/>
      <c r="AB6" s="44"/>
      <c r="AC6" s="44"/>
      <c r="AD6" s="60">
        <v>18899</v>
      </c>
      <c r="AE6" s="61"/>
      <c r="AF6" s="61"/>
      <c r="AG6" s="62"/>
      <c r="AH6" s="45">
        <f t="shared" si="0"/>
        <v>24466</v>
      </c>
      <c r="AI6" s="46"/>
      <c r="AJ6" s="46"/>
      <c r="AK6" s="46"/>
      <c r="AL6" s="46"/>
      <c r="AM6" s="17">
        <f aca="true" t="shared" si="2" ref="AM6:AM12">L6/H6</f>
        <v>108.46428571428571</v>
      </c>
      <c r="AN6" s="18"/>
      <c r="AO6" s="36"/>
      <c r="AP6" s="17">
        <f aca="true" t="shared" si="3" ref="AP6:AP12">Q6/H6</f>
        <v>293.0107142857143</v>
      </c>
      <c r="AQ6" s="18"/>
      <c r="AR6" s="36"/>
      <c r="AS6" s="17">
        <f aca="true" t="shared" si="4" ref="AS6:AS12">AH6/H6</f>
        <v>87.37857142857143</v>
      </c>
      <c r="AT6" s="18"/>
      <c r="AU6" s="19"/>
      <c r="AV6" s="33">
        <f t="shared" si="1"/>
        <v>2.701448798156075</v>
      </c>
      <c r="AW6" s="34"/>
      <c r="AX6" s="34"/>
      <c r="AY6" s="35"/>
      <c r="BA6" s="5"/>
      <c r="BB6" s="5"/>
      <c r="BC6" s="5"/>
      <c r="BD6" s="7"/>
    </row>
    <row r="7" spans="1:56" s="1" customFormat="1" ht="16.5" customHeight="1">
      <c r="A7" s="49" t="s">
        <v>3</v>
      </c>
      <c r="B7" s="49"/>
      <c r="C7" s="49"/>
      <c r="D7" s="49"/>
      <c r="E7" s="49"/>
      <c r="F7" s="49"/>
      <c r="G7" s="50"/>
      <c r="H7" s="55">
        <v>280</v>
      </c>
      <c r="I7" s="56"/>
      <c r="J7" s="56"/>
      <c r="K7" s="57"/>
      <c r="L7" s="63">
        <v>55635</v>
      </c>
      <c r="M7" s="63"/>
      <c r="N7" s="63"/>
      <c r="O7" s="63"/>
      <c r="P7" s="63"/>
      <c r="Q7" s="44">
        <v>140963</v>
      </c>
      <c r="R7" s="44"/>
      <c r="S7" s="44"/>
      <c r="T7" s="44"/>
      <c r="U7" s="44"/>
      <c r="V7" s="45">
        <v>8165</v>
      </c>
      <c r="W7" s="46"/>
      <c r="X7" s="46"/>
      <c r="Y7" s="58"/>
      <c r="Z7" s="44">
        <v>3555</v>
      </c>
      <c r="AA7" s="44"/>
      <c r="AB7" s="44"/>
      <c r="AC7" s="44"/>
      <c r="AD7" s="60">
        <v>30790</v>
      </c>
      <c r="AE7" s="61"/>
      <c r="AF7" s="61"/>
      <c r="AG7" s="62"/>
      <c r="AH7" s="45">
        <f t="shared" si="0"/>
        <v>42510</v>
      </c>
      <c r="AI7" s="46"/>
      <c r="AJ7" s="46"/>
      <c r="AK7" s="46"/>
      <c r="AL7" s="46"/>
      <c r="AM7" s="17">
        <f t="shared" si="2"/>
        <v>198.69642857142858</v>
      </c>
      <c r="AN7" s="18"/>
      <c r="AO7" s="36"/>
      <c r="AP7" s="17">
        <f t="shared" si="3"/>
        <v>503.4392857142857</v>
      </c>
      <c r="AQ7" s="18"/>
      <c r="AR7" s="36"/>
      <c r="AS7" s="17">
        <f t="shared" si="4"/>
        <v>151.82142857142858</v>
      </c>
      <c r="AT7" s="18"/>
      <c r="AU7" s="19"/>
      <c r="AV7" s="33">
        <f t="shared" si="1"/>
        <v>2.5337107935652017</v>
      </c>
      <c r="AW7" s="34"/>
      <c r="AX7" s="34"/>
      <c r="AY7" s="35"/>
      <c r="BA7" s="5"/>
      <c r="BB7" s="5"/>
      <c r="BC7" s="5"/>
      <c r="BD7" s="7"/>
    </row>
    <row r="8" spans="1:56" s="1" customFormat="1" ht="16.5" customHeight="1">
      <c r="A8" s="49" t="s">
        <v>1</v>
      </c>
      <c r="B8" s="49"/>
      <c r="C8" s="49"/>
      <c r="D8" s="49"/>
      <c r="E8" s="49"/>
      <c r="F8" s="49"/>
      <c r="G8" s="50"/>
      <c r="H8" s="55">
        <v>297</v>
      </c>
      <c r="I8" s="56"/>
      <c r="J8" s="56"/>
      <c r="K8" s="57"/>
      <c r="L8" s="63">
        <v>128434</v>
      </c>
      <c r="M8" s="63"/>
      <c r="N8" s="63"/>
      <c r="O8" s="63"/>
      <c r="P8" s="63"/>
      <c r="Q8" s="44">
        <v>293490</v>
      </c>
      <c r="R8" s="44"/>
      <c r="S8" s="44"/>
      <c r="T8" s="44"/>
      <c r="U8" s="44"/>
      <c r="V8" s="45">
        <v>14425</v>
      </c>
      <c r="W8" s="46"/>
      <c r="X8" s="46"/>
      <c r="Y8" s="58"/>
      <c r="Z8" s="44">
        <v>8849</v>
      </c>
      <c r="AA8" s="44"/>
      <c r="AB8" s="44"/>
      <c r="AC8" s="44"/>
      <c r="AD8" s="60">
        <v>66210</v>
      </c>
      <c r="AE8" s="61"/>
      <c r="AF8" s="61"/>
      <c r="AG8" s="62"/>
      <c r="AH8" s="45">
        <f t="shared" si="0"/>
        <v>89484</v>
      </c>
      <c r="AI8" s="46"/>
      <c r="AJ8" s="46"/>
      <c r="AK8" s="46"/>
      <c r="AL8" s="46"/>
      <c r="AM8" s="17">
        <f t="shared" si="2"/>
        <v>432.43771043771045</v>
      </c>
      <c r="AN8" s="18"/>
      <c r="AO8" s="36"/>
      <c r="AP8" s="17">
        <f t="shared" si="3"/>
        <v>988.1818181818181</v>
      </c>
      <c r="AQ8" s="18"/>
      <c r="AR8" s="36"/>
      <c r="AS8" s="17">
        <f t="shared" si="4"/>
        <v>301.2929292929293</v>
      </c>
      <c r="AT8" s="18"/>
      <c r="AU8" s="19"/>
      <c r="AV8" s="33">
        <f t="shared" si="1"/>
        <v>2.2851425634956475</v>
      </c>
      <c r="AW8" s="34"/>
      <c r="AX8" s="34"/>
      <c r="AY8" s="35"/>
      <c r="BA8" s="5"/>
      <c r="BB8" s="5"/>
      <c r="BC8" s="5"/>
      <c r="BD8" s="7"/>
    </row>
    <row r="9" spans="1:56" s="1" customFormat="1" ht="13.5">
      <c r="A9" s="49" t="s">
        <v>4</v>
      </c>
      <c r="B9" s="49"/>
      <c r="C9" s="49"/>
      <c r="D9" s="49"/>
      <c r="E9" s="49"/>
      <c r="F9" s="49"/>
      <c r="G9" s="50"/>
      <c r="H9" s="55">
        <v>280</v>
      </c>
      <c r="I9" s="56"/>
      <c r="J9" s="56"/>
      <c r="K9" s="57"/>
      <c r="L9" s="63">
        <v>36456</v>
      </c>
      <c r="M9" s="63"/>
      <c r="N9" s="63"/>
      <c r="O9" s="63"/>
      <c r="P9" s="63"/>
      <c r="Q9" s="44">
        <v>92489</v>
      </c>
      <c r="R9" s="44"/>
      <c r="S9" s="44"/>
      <c r="T9" s="44"/>
      <c r="U9" s="44"/>
      <c r="V9" s="45">
        <v>6870</v>
      </c>
      <c r="W9" s="46"/>
      <c r="X9" s="46"/>
      <c r="Y9" s="58"/>
      <c r="Z9" s="44">
        <v>2332</v>
      </c>
      <c r="AA9" s="44"/>
      <c r="AB9" s="44"/>
      <c r="AC9" s="44"/>
      <c r="AD9" s="60">
        <v>22184</v>
      </c>
      <c r="AE9" s="61"/>
      <c r="AF9" s="61"/>
      <c r="AG9" s="62"/>
      <c r="AH9" s="45">
        <f t="shared" si="0"/>
        <v>31386</v>
      </c>
      <c r="AI9" s="46"/>
      <c r="AJ9" s="46"/>
      <c r="AK9" s="46"/>
      <c r="AL9" s="46"/>
      <c r="AM9" s="17">
        <f t="shared" si="2"/>
        <v>130.2</v>
      </c>
      <c r="AN9" s="18"/>
      <c r="AO9" s="36"/>
      <c r="AP9" s="17">
        <f t="shared" si="3"/>
        <v>330.3178571428571</v>
      </c>
      <c r="AQ9" s="18"/>
      <c r="AR9" s="36"/>
      <c r="AS9" s="17">
        <f t="shared" si="4"/>
        <v>112.09285714285714</v>
      </c>
      <c r="AT9" s="18"/>
      <c r="AU9" s="19"/>
      <c r="AV9" s="33">
        <f t="shared" si="1"/>
        <v>2.5370035110818523</v>
      </c>
      <c r="AW9" s="34"/>
      <c r="AX9" s="34"/>
      <c r="AY9" s="35"/>
      <c r="BA9" s="5"/>
      <c r="BB9" s="5"/>
      <c r="BC9" s="5"/>
      <c r="BD9" s="7"/>
    </row>
    <row r="10" spans="1:56" s="1" customFormat="1" ht="16.5" customHeight="1">
      <c r="A10" s="49" t="s">
        <v>22</v>
      </c>
      <c r="B10" s="49"/>
      <c r="C10" s="49"/>
      <c r="D10" s="49"/>
      <c r="E10" s="49"/>
      <c r="F10" s="49"/>
      <c r="G10" s="50"/>
      <c r="H10" s="55">
        <v>298</v>
      </c>
      <c r="I10" s="56"/>
      <c r="J10" s="56"/>
      <c r="K10" s="57"/>
      <c r="L10" s="63">
        <v>186318</v>
      </c>
      <c r="M10" s="63"/>
      <c r="N10" s="63"/>
      <c r="O10" s="63"/>
      <c r="P10" s="63"/>
      <c r="Q10" s="44">
        <v>439716</v>
      </c>
      <c r="R10" s="44"/>
      <c r="S10" s="44"/>
      <c r="T10" s="44"/>
      <c r="U10" s="44"/>
      <c r="V10" s="45">
        <v>22707</v>
      </c>
      <c r="W10" s="46"/>
      <c r="X10" s="46"/>
      <c r="Y10" s="58"/>
      <c r="Z10" s="44">
        <v>13341</v>
      </c>
      <c r="AA10" s="44"/>
      <c r="AB10" s="44"/>
      <c r="AC10" s="44"/>
      <c r="AD10" s="60">
        <v>97879</v>
      </c>
      <c r="AE10" s="61"/>
      <c r="AF10" s="61"/>
      <c r="AG10" s="62"/>
      <c r="AH10" s="45">
        <f t="shared" si="0"/>
        <v>133927</v>
      </c>
      <c r="AI10" s="46"/>
      <c r="AJ10" s="46"/>
      <c r="AK10" s="46"/>
      <c r="AL10" s="46"/>
      <c r="AM10" s="17">
        <f t="shared" si="2"/>
        <v>625.228187919463</v>
      </c>
      <c r="AN10" s="18"/>
      <c r="AO10" s="36"/>
      <c r="AP10" s="17">
        <f t="shared" si="3"/>
        <v>1475.5570469798658</v>
      </c>
      <c r="AQ10" s="18"/>
      <c r="AR10" s="36"/>
      <c r="AS10" s="17">
        <f t="shared" si="4"/>
        <v>449.41946308724835</v>
      </c>
      <c r="AT10" s="18"/>
      <c r="AU10" s="19"/>
      <c r="AV10" s="33">
        <f t="shared" si="1"/>
        <v>2.36002962676714</v>
      </c>
      <c r="AW10" s="34"/>
      <c r="AX10" s="34"/>
      <c r="AY10" s="35"/>
      <c r="BA10" s="5"/>
      <c r="BB10" s="5"/>
      <c r="BC10" s="5"/>
      <c r="BD10" s="7"/>
    </row>
    <row r="11" spans="1:56" s="1" customFormat="1" ht="16.5" customHeight="1">
      <c r="A11" s="49" t="s">
        <v>14</v>
      </c>
      <c r="B11" s="49"/>
      <c r="C11" s="49"/>
      <c r="D11" s="49"/>
      <c r="E11" s="49"/>
      <c r="F11" s="49"/>
      <c r="G11" s="50"/>
      <c r="H11" s="55">
        <v>289</v>
      </c>
      <c r="I11" s="56"/>
      <c r="J11" s="56"/>
      <c r="K11" s="57"/>
      <c r="L11" s="63">
        <v>49381</v>
      </c>
      <c r="M11" s="63"/>
      <c r="N11" s="63"/>
      <c r="O11" s="63"/>
      <c r="P11" s="63"/>
      <c r="Q11" s="44">
        <v>125305</v>
      </c>
      <c r="R11" s="44"/>
      <c r="S11" s="44"/>
      <c r="T11" s="44"/>
      <c r="U11" s="44"/>
      <c r="V11" s="45">
        <v>5313</v>
      </c>
      <c r="W11" s="46"/>
      <c r="X11" s="46"/>
      <c r="Y11" s="58"/>
      <c r="Z11" s="44">
        <v>2620</v>
      </c>
      <c r="AA11" s="44"/>
      <c r="AB11" s="44"/>
      <c r="AC11" s="44"/>
      <c r="AD11" s="60">
        <v>34786</v>
      </c>
      <c r="AE11" s="61"/>
      <c r="AF11" s="61"/>
      <c r="AG11" s="62"/>
      <c r="AH11" s="45">
        <f t="shared" si="0"/>
        <v>42719</v>
      </c>
      <c r="AI11" s="46"/>
      <c r="AJ11" s="46"/>
      <c r="AK11" s="46"/>
      <c r="AL11" s="46"/>
      <c r="AM11" s="17">
        <f t="shared" si="2"/>
        <v>170.86851211072664</v>
      </c>
      <c r="AN11" s="18"/>
      <c r="AO11" s="36"/>
      <c r="AP11" s="17">
        <f t="shared" si="3"/>
        <v>433.5813148788927</v>
      </c>
      <c r="AQ11" s="18"/>
      <c r="AR11" s="36"/>
      <c r="AS11" s="17">
        <f t="shared" si="4"/>
        <v>147.8166089965398</v>
      </c>
      <c r="AT11" s="18"/>
      <c r="AU11" s="19"/>
      <c r="AV11" s="33">
        <f t="shared" si="1"/>
        <v>2.5375144286263946</v>
      </c>
      <c r="AW11" s="34"/>
      <c r="AX11" s="34"/>
      <c r="AY11" s="35"/>
      <c r="BA11" s="5"/>
      <c r="BB11" s="5"/>
      <c r="BC11" s="5"/>
      <c r="BD11" s="7"/>
    </row>
    <row r="12" spans="1:56" s="1" customFormat="1" ht="16.5" customHeight="1">
      <c r="A12" s="47" t="s">
        <v>6</v>
      </c>
      <c r="B12" s="47"/>
      <c r="C12" s="47"/>
      <c r="D12" s="47"/>
      <c r="E12" s="47"/>
      <c r="F12" s="47"/>
      <c r="G12" s="48"/>
      <c r="H12" s="52">
        <v>233</v>
      </c>
      <c r="I12" s="53"/>
      <c r="J12" s="53"/>
      <c r="K12" s="54"/>
      <c r="L12" s="51">
        <v>2474</v>
      </c>
      <c r="M12" s="51"/>
      <c r="N12" s="51"/>
      <c r="O12" s="51"/>
      <c r="P12" s="51"/>
      <c r="Q12" s="70">
        <v>4991</v>
      </c>
      <c r="R12" s="70"/>
      <c r="S12" s="70"/>
      <c r="T12" s="70"/>
      <c r="U12" s="70"/>
      <c r="V12" s="67">
        <v>416</v>
      </c>
      <c r="W12" s="68"/>
      <c r="X12" s="68"/>
      <c r="Y12" s="69"/>
      <c r="Z12" s="59">
        <v>29</v>
      </c>
      <c r="AA12" s="59"/>
      <c r="AB12" s="59"/>
      <c r="AC12" s="59"/>
      <c r="AD12" s="64">
        <v>4144</v>
      </c>
      <c r="AE12" s="65"/>
      <c r="AF12" s="65"/>
      <c r="AG12" s="66"/>
      <c r="AH12" s="45">
        <f t="shared" si="0"/>
        <v>4589</v>
      </c>
      <c r="AI12" s="46"/>
      <c r="AJ12" s="46"/>
      <c r="AK12" s="46"/>
      <c r="AL12" s="46"/>
      <c r="AM12" s="14">
        <f t="shared" si="2"/>
        <v>10.618025751072961</v>
      </c>
      <c r="AN12" s="15"/>
      <c r="AO12" s="20"/>
      <c r="AP12" s="14">
        <f t="shared" si="3"/>
        <v>21.4206008583691</v>
      </c>
      <c r="AQ12" s="15"/>
      <c r="AR12" s="20"/>
      <c r="AS12" s="14">
        <f t="shared" si="4"/>
        <v>19.69527896995708</v>
      </c>
      <c r="AT12" s="15"/>
      <c r="AU12" s="16"/>
      <c r="AV12" s="24">
        <f t="shared" si="1"/>
        <v>2.017380759902991</v>
      </c>
      <c r="AW12" s="25"/>
      <c r="AX12" s="25"/>
      <c r="AY12" s="26"/>
      <c r="BA12" s="5"/>
      <c r="BB12" s="5"/>
      <c r="BC12" s="5"/>
      <c r="BD12" s="7"/>
    </row>
    <row r="13" spans="1:54" s="1" customFormat="1" ht="16.5" customHeight="1">
      <c r="A13" s="37" t="s">
        <v>0</v>
      </c>
      <c r="B13" s="37"/>
      <c r="C13" s="37"/>
      <c r="D13" s="37"/>
      <c r="E13" s="37"/>
      <c r="F13" s="37"/>
      <c r="G13" s="37"/>
      <c r="H13" s="41"/>
      <c r="I13" s="42"/>
      <c r="J13" s="42"/>
      <c r="K13" s="43"/>
      <c r="L13" s="38">
        <f>SUM(L5:P12)</f>
        <v>617845</v>
      </c>
      <c r="M13" s="39"/>
      <c r="N13" s="39"/>
      <c r="O13" s="39"/>
      <c r="P13" s="40"/>
      <c r="Q13" s="27">
        <f>SUM(Q5:U12)</f>
        <v>1537505</v>
      </c>
      <c r="R13" s="28"/>
      <c r="S13" s="28"/>
      <c r="T13" s="28"/>
      <c r="U13" s="29"/>
      <c r="V13" s="30">
        <f>SUM(V5:Y12)</f>
        <v>74609</v>
      </c>
      <c r="W13" s="31"/>
      <c r="X13" s="31"/>
      <c r="Y13" s="32"/>
      <c r="Z13" s="27">
        <f>SUM(Z5:AC12)</f>
        <v>38015</v>
      </c>
      <c r="AA13" s="28"/>
      <c r="AB13" s="28"/>
      <c r="AC13" s="29"/>
      <c r="AD13" s="27">
        <f>SUM(AD5:AG12)</f>
        <v>346107</v>
      </c>
      <c r="AE13" s="28"/>
      <c r="AF13" s="28"/>
      <c r="AG13" s="29"/>
      <c r="AH13" s="38">
        <f>SUM(AH5:AK12)</f>
        <v>458731</v>
      </c>
      <c r="AI13" s="39"/>
      <c r="AJ13" s="39"/>
      <c r="AK13" s="39"/>
      <c r="AL13" s="40"/>
      <c r="AM13" s="21"/>
      <c r="AN13" s="22"/>
      <c r="AO13" s="23"/>
      <c r="AP13" s="21"/>
      <c r="AQ13" s="22"/>
      <c r="AR13" s="23"/>
      <c r="AS13" s="21"/>
      <c r="AT13" s="22"/>
      <c r="AU13" s="23"/>
      <c r="AV13" s="24">
        <f t="shared" si="1"/>
        <v>2.4884963057077423</v>
      </c>
      <c r="AW13" s="25"/>
      <c r="AX13" s="25"/>
      <c r="AY13" s="26"/>
      <c r="AZ13" s="8"/>
      <c r="BB13" s="9"/>
    </row>
    <row r="14" spans="1:37" s="1" customFormat="1" ht="16.5" customHeight="1">
      <c r="A14" s="12"/>
      <c r="B14" s="13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3" t="s">
        <v>24</v>
      </c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2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 selectLockedCells="1"/>
  <mergeCells count="123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Q6:U6"/>
    <mergeCell ref="Q5:U5"/>
    <mergeCell ref="Z6:AC6"/>
    <mergeCell ref="AM5:AO5"/>
    <mergeCell ref="AS5:AU5"/>
    <mergeCell ref="V6:Y6"/>
    <mergeCell ref="AM6:AO6"/>
    <mergeCell ref="AS6:AU6"/>
    <mergeCell ref="Z5:AC5"/>
    <mergeCell ref="AH5:AL5"/>
    <mergeCell ref="A5:G5"/>
    <mergeCell ref="H5:K5"/>
    <mergeCell ref="H6:K6"/>
    <mergeCell ref="AP6:AR6"/>
    <mergeCell ref="Z7:AC7"/>
    <mergeCell ref="V5:Y5"/>
    <mergeCell ref="AM7:AO7"/>
    <mergeCell ref="AD7:AG7"/>
    <mergeCell ref="Q7:U7"/>
    <mergeCell ref="L6:P6"/>
    <mergeCell ref="A1:W1"/>
    <mergeCell ref="AH7:AL7"/>
    <mergeCell ref="A6:G6"/>
    <mergeCell ref="H2:K4"/>
    <mergeCell ref="V2:AL2"/>
    <mergeCell ref="L5:P5"/>
    <mergeCell ref="A2:G4"/>
    <mergeCell ref="L2:P4"/>
    <mergeCell ref="Q2:U4"/>
    <mergeCell ref="V3:Y4"/>
    <mergeCell ref="AP7:AR7"/>
    <mergeCell ref="AM9:AO9"/>
    <mergeCell ref="AV6:AY6"/>
    <mergeCell ref="AD6:AG6"/>
    <mergeCell ref="V8:Y8"/>
    <mergeCell ref="V7:Y7"/>
    <mergeCell ref="AP9:AR9"/>
    <mergeCell ref="Z9:AC9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V10:AY10"/>
    <mergeCell ref="AH9:AL9"/>
    <mergeCell ref="AS8:AU8"/>
    <mergeCell ref="AP8:AR8"/>
    <mergeCell ref="AM10:AO10"/>
    <mergeCell ref="AM8:AO8"/>
    <mergeCell ref="AV8:AY8"/>
    <mergeCell ref="AS10:AU10"/>
    <mergeCell ref="AP10:AR10"/>
    <mergeCell ref="A7:G7"/>
    <mergeCell ref="L7:P7"/>
    <mergeCell ref="H9:K9"/>
    <mergeCell ref="H7:K7"/>
    <mergeCell ref="A8:G8"/>
    <mergeCell ref="L9:P9"/>
    <mergeCell ref="A9:G9"/>
    <mergeCell ref="H8:K8"/>
    <mergeCell ref="L8:P8"/>
    <mergeCell ref="Q8:U8"/>
    <mergeCell ref="Q9:U9"/>
    <mergeCell ref="V9:Y9"/>
    <mergeCell ref="AH12:AL12"/>
    <mergeCell ref="AD12:AG12"/>
    <mergeCell ref="AD10:AG10"/>
    <mergeCell ref="Q11:U11"/>
    <mergeCell ref="V12:Y12"/>
    <mergeCell ref="Q12:U12"/>
    <mergeCell ref="AH11:AL11"/>
    <mergeCell ref="A11:G11"/>
    <mergeCell ref="L10:P10"/>
    <mergeCell ref="H11:K11"/>
    <mergeCell ref="L11:P11"/>
    <mergeCell ref="Q10:U10"/>
    <mergeCell ref="V11:Y11"/>
    <mergeCell ref="Z10:AC10"/>
    <mergeCell ref="AH10:AL10"/>
    <mergeCell ref="A12:G12"/>
    <mergeCell ref="A10:G10"/>
    <mergeCell ref="L12:P12"/>
    <mergeCell ref="H12:K12"/>
    <mergeCell ref="H10:K10"/>
    <mergeCell ref="Z11:AC11"/>
    <mergeCell ref="V10:Y10"/>
    <mergeCell ref="Z12:AC12"/>
    <mergeCell ref="Q13:U13"/>
    <mergeCell ref="A13:G13"/>
    <mergeCell ref="AH13:AL13"/>
    <mergeCell ref="Z13:AC13"/>
    <mergeCell ref="H13:K13"/>
    <mergeCell ref="L13:P13"/>
    <mergeCell ref="AD13:AG13"/>
    <mergeCell ref="AP13:AR13"/>
    <mergeCell ref="V13:Y13"/>
    <mergeCell ref="AV11:AY11"/>
    <mergeCell ref="AM11:AO11"/>
    <mergeCell ref="AP11:AR11"/>
    <mergeCell ref="AV12:AY12"/>
    <mergeCell ref="AM13:AO13"/>
    <mergeCell ref="AD11:AG11"/>
    <mergeCell ref="AS12:AU12"/>
    <mergeCell ref="AS11:AU11"/>
    <mergeCell ref="AP12:AR12"/>
    <mergeCell ref="AM12:AO12"/>
    <mergeCell ref="AS13:AU13"/>
    <mergeCell ref="AV13:AY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2020-07-07T04:44:42Z</cp:lastPrinted>
  <dcterms:created xsi:type="dcterms:W3CDTF">2006-06-15T01:36:43Z</dcterms:created>
  <dcterms:modified xsi:type="dcterms:W3CDTF">2020-11-02T05:56:10Z</dcterms:modified>
  <cp:category/>
  <cp:version/>
  <cp:contentType/>
  <cp:contentStatus/>
</cp:coreProperties>
</file>